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<sst xmlns="http://schemas.openxmlformats.org/spreadsheetml/2006/main" count="120" uniqueCount="61">
  <si>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</si>
  <si>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</si>
  <si>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</si>
  <si>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</si>
  <si>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</si>
  <si>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</si>
  <si>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</si>
  <si>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</si>
  <si>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</si>
  <si>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</si>
  <si>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</si>
  <si>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</si>
  <si>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</si>
  <si>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</si>
  <si>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</si>
  <si>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</si>
  <si>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</si>
  <si>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</si>
  <si>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</si>
  <si>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</si>
  <si>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</si>
  <si>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</si>
  <si>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</si>
  <si>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</si>
  <si>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</si>
  <si>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</si>
  <si>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</si>
  <si>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</si>
  <si>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</si>
  <si>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</si>
  <si>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</si>
  <si>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</si>
  <si>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</si>
  <si>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</si>
  <si>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</si>
  <si>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</si>
  <si>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</si>
  <si>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</si>
  <si>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</si>
  <si>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</si>
  <si>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</si>
  <si>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</si>
  <si>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</si>
  <si>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</si>
  <si>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</si>
  <si>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Percentage</t>
  </si>
  <si>
    <t>Full Conversion</t>
  </si>
  <si>
    <t>Name of Work:</t>
  </si>
  <si>
    <t xml:space="preserve">Tender Inviting Authority: </t>
  </si>
  <si>
    <t xml:space="preserve">Contract No:  </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</si>
  <si>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</si>
  <si>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</si>
  <si>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</si>
  <si>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</si>
  <si>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</si>
  <si>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</si>
  <si>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</si>
  <si>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</si>
  <si>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
  </si>
  <si>
    <t>…………………………………</t>
  </si>
  <si>
    <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</si>
</sst>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53</v>
      </c>
      <c r="C3" s="1" t="s">
        <v>52</v>
      </c>
      <c r="IE3" s="3"/>
      <c r="IF3" s="3"/>
      <c r="IG3" s="3"/>
      <c r="IH3" s="3"/>
      <c r="II3" s="3"/>
    </row>
    <row r="4" spans="1:243" s="5" customFormat="1" ht="30.75" customHeight="1">
      <c r="A4" s="78" t="s">
        <v>48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47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49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31" t="s">
        <v>55</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57</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56</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16.5" customHeight="1">
      <c r="A13" s="34">
        <v>1</v>
      </c>
      <c r="B13" s="35" t="s">
        <v>58</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16.5" customHeight="1">
      <c r="A14" s="34">
        <v>1.01</v>
      </c>
      <c r="B14" s="43" t="s">
        <v>59</v>
      </c>
      <c r="C14" s="36" t="s">
        <v>36</v>
      </c>
      <c r="D14" s="61">
        <v>1</v>
      </c>
      <c r="E14" s="15" t="s">
        <v>37</v>
      </c>
      <c r="F14" s="62">
        <v>10</v>
      </c>
      <c r="G14" s="23"/>
      <c r="H14" s="16"/>
      <c r="I14" s="38" t="s">
        <v>38</v>
      </c>
      <c r="J14" s="17">
        <f>IF(I14="Less(-)",-1,1)</f>
        <v>1</v>
      </c>
      <c r="K14" s="18" t="s">
        <v>46</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3">
        <f>total_amount_ba($B$2,$D$2,D14,F14,J14,K14,M14)</f>
        <v>10</v>
      </c>
      <c r="BB14" s="69">
        <f>BA14+SUM(N14:AZ14)</f>
        <v>10</v>
      </c>
      <c r="BC14" s="43" t="str">
        <f>SpellNumber(L14,BB14)</f>
        <v>INR  Ten Only</v>
      </c>
      <c r="IE14" s="22">
        <v>1.01</v>
      </c>
      <c r="IF14" s="22" t="s">
        <v>39</v>
      </c>
      <c r="IG14" s="22" t="s">
        <v>34</v>
      </c>
      <c r="IH14" s="22">
        <v>123.223</v>
      </c>
      <c r="II14" s="22" t="s">
        <v>37</v>
      </c>
    </row>
    <row r="15" spans="1:243" s="21" customFormat="1" ht="16.5" customHeight="1">
      <c r="A15" s="34">
        <v>1.02</v>
      </c>
      <c r="B15" s="43" t="s">
        <v>60</v>
      </c>
      <c r="C15" s="36" t="s">
        <v>40</v>
      </c>
      <c r="D15" s="61">
        <v>25</v>
      </c>
      <c r="E15" s="15" t="s">
        <v>37</v>
      </c>
      <c r="F15" s="62">
        <v>300</v>
      </c>
      <c r="G15" s="23"/>
      <c r="H15" s="23"/>
      <c r="I15" s="38" t="s">
        <v>38</v>
      </c>
      <c r="J15" s="17">
        <f>IF(I15="Less(-)",-1,1)</f>
        <v>1</v>
      </c>
      <c r="K15" s="18" t="s">
        <v>46</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3">
        <f>total_amount_ba($B$2,$D$2,D15,F15,J15,K15,M15)</f>
        <v>7500</v>
      </c>
      <c r="BB15" s="69">
        <f>BA15+SUM(N15:AZ15)</f>
        <v>7500</v>
      </c>
      <c r="BC15" s="43" t="str">
        <f>SpellNumber(L15,BB15)</f>
        <v>INR  Seven Thousand Five Hundred    Only</v>
      </c>
      <c r="IE15" s="22">
        <v>1.02</v>
      </c>
      <c r="IF15" s="22" t="s">
        <v>41</v>
      </c>
      <c r="IG15" s="22" t="s">
        <v>42</v>
      </c>
      <c r="IH15" s="22">
        <v>213</v>
      </c>
      <c r="II15" s="22" t="s">
        <v>37</v>
      </c>
    </row>
    <row r="16" spans="1:243" s="21" customFormat="1" ht="34.5" customHeight="1">
      <c r="A16" s="47" t="s">
        <v>44</v>
      </c>
      <c r="B16" s="48"/>
      <c r="C16" s="49"/>
      <c r="D16" s="50"/>
      <c r="E16" s="50"/>
      <c r="F16" s="50"/>
      <c r="G16" s="50"/>
      <c r="H16" s="51"/>
      <c r="I16" s="51"/>
      <c r="J16" s="51"/>
      <c r="K16" s="51"/>
      <c r="L16" s="52"/>
      <c r="BA16" s="64">
        <f>SUM(BA13:BA15)</f>
        <v>7510</v>
      </c>
      <c r="BB16" s="68">
        <f>SUM(BB13:BB15)</f>
        <v>7510</v>
      </c>
      <c r="BC16" s="43" t="str">
        <f>SpellNumber($E$2,BB16)</f>
        <v>INR  Seven Thousand Five Hundred &amp; Ten  Only</v>
      </c>
      <c r="IE16" s="22">
        <v>4</v>
      </c>
      <c r="IF16" s="22" t="s">
        <v>41</v>
      </c>
      <c r="IG16" s="22" t="s">
        <v>43</v>
      </c>
      <c r="IH16" s="22">
        <v>10</v>
      </c>
      <c r="II16" s="22" t="s">
        <v>37</v>
      </c>
    </row>
    <row r="17" spans="1:243" s="26" customFormat="1" ht="33.75" customHeight="1">
      <c r="A17" s="48" t="s">
        <v>51</v>
      </c>
      <c r="B17" s="53"/>
      <c r="C17" s="24"/>
      <c r="D17" s="54"/>
      <c r="E17" s="55" t="s">
        <v>54</v>
      </c>
      <c r="F17" s="66"/>
      <c r="G17" s="56"/>
      <c r="H17" s="25"/>
      <c r="I17" s="25"/>
      <c r="J17" s="25"/>
      <c r="K17" s="57"/>
      <c r="L17" s="58"/>
      <c r="M17" s="59"/>
      <c r="O17" s="21"/>
      <c r="P17" s="21"/>
      <c r="Q17" s="21"/>
      <c r="R17" s="21"/>
      <c r="S17" s="21"/>
      <c r="BA17" s="65">
        <f>IF(ISBLANK(F17),0,IF(E17="Excess (+)",ROUND(BA16+(BA16*F17),2),IF(E17="Less (-)",ROUND(BA16+(BA16*F17*(-1)),2),IF(E17="At Par",BA16,0))))</f>
        <v>0</v>
      </c>
      <c r="BB17" s="67">
        <f>ROUND(BA17,0)</f>
        <v>0</v>
      </c>
      <c r="BC17" s="43" t="str">
        <f>SpellNumber($E$2,BA17)</f>
        <v>INR Zero Only</v>
      </c>
      <c r="IE17" s="27"/>
      <c r="IF17" s="27"/>
      <c r="IG17" s="27"/>
      <c r="IH17" s="27"/>
      <c r="II17" s="27"/>
    </row>
    <row r="18" spans="1:243" s="26" customFormat="1" ht="41.25" customHeight="1">
      <c r="A18" s="47" t="s">
        <v>50</v>
      </c>
      <c r="B18" s="47"/>
      <c r="C18" s="74" t="str">
        <f>SpellNumber($E$2,BA17)</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27"/>
      <c r="IF18" s="27"/>
      <c r="IG18" s="27"/>
      <c r="IH18" s="27"/>
      <c r="II18" s="27"/>
    </row>
    <row r="19" spans="3:243" s="12" customFormat="1" ht="15">
      <c r="C19" s="28"/>
      <c r="D19" s="28"/>
      <c r="E19" s="28"/>
      <c r="F19" s="28"/>
      <c r="G19" s="28"/>
      <c r="H19" s="28"/>
      <c r="I19" s="28"/>
      <c r="J19" s="28"/>
      <c r="K19" s="28"/>
      <c r="L19" s="28"/>
      <c r="M19" s="28"/>
      <c r="O19" s="28"/>
      <c r="BA19" s="28"/>
      <c r="BC19" s="28"/>
      <c r="IE19" s="13"/>
      <c r="IF19" s="13"/>
      <c r="IG19" s="13"/>
      <c r="IH19" s="13"/>
      <c r="II19" s="13"/>
    </row>
  </sheetData>
  <sheetProtection password="EEC8" sheet="1" selectLockedCells="1"/>
  <mergeCells count="8">
    <mergeCell ref="A9:BC9"/>
    <mergeCell ref="C18:BC1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list" allowBlank="1" showInputMessage="1" showErrorMessage="1" sqref="L14 L13 L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spo</cp:lastModifiedBy>
  <cp:lastPrinted>2015-01-07T05:41:29Z</cp:lastPrinted>
  <dcterms:created xsi:type="dcterms:W3CDTF">2009-01-30T06:42:42Z</dcterms:created>
  <dcterms:modified xsi:type="dcterms:W3CDTF">2017-08-03T06:05:52Z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